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ГР'!$FJ$167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EE38"/>
  <c r="ET38"/>
  <c r="EE39"/>
  <c r="ET39"/>
  <c r="EE40"/>
  <c r="ET40"/>
  <c r="EE41"/>
  <c r="ET41"/>
  <c r="EE42"/>
  <c r="ET42"/>
  <c r="EE43"/>
  <c r="ET43"/>
  <c r="EE44"/>
  <c r="ET44"/>
  <c r="EE45"/>
  <c r="ET45"/>
  <c r="EE46"/>
  <c r="ET46"/>
  <c r="EE47"/>
  <c r="ET47"/>
  <c r="EE48"/>
  <c r="ET48"/>
  <c r="EE49"/>
  <c r="ET49"/>
  <c r="EE50"/>
  <c r="ET50"/>
  <c r="EE51"/>
  <c r="ET51"/>
  <c r="DX66"/>
  <c r="EK66"/>
  <c r="EX66"/>
  <c r="DX67"/>
  <c r="EK67"/>
  <c r="EX67"/>
  <c r="DX68"/>
  <c r="EK68"/>
  <c r="EX68"/>
  <c r="DX69"/>
  <c r="EK69"/>
  <c r="EX69"/>
  <c r="DX70"/>
  <c r="EK70"/>
  <c r="EX70"/>
  <c r="DX71"/>
  <c r="EK71"/>
  <c r="EX71"/>
  <c r="DX72"/>
  <c r="EK72"/>
  <c r="EX72"/>
  <c r="DX73"/>
  <c r="EK73"/>
  <c r="EX73"/>
  <c r="DX74"/>
  <c r="EK74"/>
  <c r="EX74"/>
  <c r="DX75"/>
  <c r="EK75"/>
  <c r="EX75"/>
  <c r="DX76"/>
  <c r="EK76"/>
  <c r="EX76"/>
  <c r="DX77"/>
  <c r="EK77"/>
  <c r="EX77"/>
  <c r="DX78"/>
  <c r="EK78"/>
  <c r="EX78"/>
  <c r="DX79"/>
  <c r="EK79"/>
  <c r="EX79"/>
  <c r="DX80"/>
  <c r="EK80"/>
  <c r="EX80"/>
  <c r="DX81"/>
  <c r="EK81"/>
  <c r="EX81"/>
  <c r="DX82"/>
  <c r="EK82"/>
  <c r="EX82"/>
  <c r="DX83"/>
  <c r="EK83"/>
  <c r="EX83"/>
  <c r="DX84"/>
  <c r="EK84"/>
  <c r="EX84"/>
  <c r="DX85"/>
  <c r="EK85"/>
  <c r="EX85"/>
  <c r="DX86"/>
  <c r="EK86"/>
  <c r="EX86"/>
  <c r="DX87"/>
  <c r="EK87"/>
  <c r="EX87"/>
  <c r="DX88"/>
  <c r="EK88"/>
  <c r="EX88"/>
  <c r="DX89"/>
  <c r="EK89"/>
  <c r="EX89"/>
  <c r="DX90"/>
  <c r="EK90"/>
  <c r="EX90"/>
  <c r="DX91"/>
  <c r="EK91"/>
  <c r="EX91"/>
  <c r="DX92"/>
  <c r="EK92"/>
  <c r="EX92"/>
  <c r="DX93"/>
  <c r="EK93"/>
  <c r="EX93"/>
  <c r="DX94"/>
  <c r="EK94"/>
  <c r="EX94"/>
  <c r="DX95"/>
  <c r="EK95"/>
  <c r="EX95"/>
  <c r="DX96"/>
  <c r="EK96"/>
  <c r="EX96"/>
  <c r="DX97"/>
  <c r="EK97"/>
  <c r="EX97"/>
  <c r="DX98"/>
  <c r="EK98"/>
  <c r="EX98"/>
  <c r="DX99"/>
  <c r="EK99"/>
  <c r="EX99"/>
  <c r="DX100"/>
  <c r="EK100"/>
  <c r="EX100"/>
  <c r="DX101"/>
  <c r="EK101"/>
  <c r="EX101"/>
  <c r="DX102"/>
  <c r="EK102"/>
  <c r="EX102"/>
  <c r="DX103"/>
  <c r="EK103"/>
  <c r="EX103"/>
  <c r="DX104"/>
  <c r="EK104"/>
  <c r="EX104"/>
  <c r="DX105"/>
  <c r="EK105"/>
  <c r="EX105"/>
  <c r="DX106"/>
  <c r="EK106"/>
  <c r="EX106"/>
  <c r="DX107"/>
  <c r="EK107"/>
  <c r="EX107"/>
  <c r="DX108"/>
  <c r="EK108"/>
  <c r="EX108"/>
  <c r="DX109"/>
  <c r="EK109"/>
  <c r="EX109"/>
  <c r="DX110"/>
  <c r="EK110"/>
  <c r="EX110"/>
  <c r="DX111"/>
  <c r="EK111"/>
  <c r="EX111"/>
  <c r="DX112"/>
  <c r="EK112"/>
  <c r="EX112"/>
  <c r="DX113"/>
  <c r="EK113"/>
  <c r="EX113"/>
  <c r="DX114"/>
  <c r="EK114"/>
  <c r="EX114"/>
  <c r="DX115"/>
  <c r="EK115"/>
  <c r="EX115"/>
  <c r="DX116"/>
  <c r="EK116"/>
  <c r="EX116"/>
  <c r="DX117"/>
  <c r="EK117"/>
  <c r="EX117"/>
  <c r="DX118"/>
  <c r="EK118"/>
  <c r="EX118"/>
  <c r="DX119"/>
  <c r="EK119"/>
  <c r="EX119"/>
  <c r="DX120"/>
  <c r="EK120"/>
  <c r="EX120"/>
  <c r="DX121"/>
  <c r="EK121"/>
  <c r="EX121"/>
  <c r="DX122"/>
  <c r="EK122"/>
  <c r="EX122"/>
  <c r="DX123"/>
  <c r="EK123"/>
  <c r="EX123"/>
  <c r="DX124"/>
  <c r="EK124"/>
  <c r="EX124"/>
  <c r="DX125"/>
  <c r="EK125"/>
  <c r="EX125"/>
  <c r="DX126"/>
  <c r="EK126"/>
  <c r="EX126"/>
  <c r="DX127"/>
  <c r="EK127"/>
  <c r="EX127"/>
  <c r="DX128"/>
  <c r="EK128"/>
  <c r="EX128"/>
  <c r="DX129"/>
  <c r="EK129"/>
  <c r="EX129"/>
  <c r="DX130"/>
  <c r="EK130"/>
  <c r="EX130"/>
  <c r="DX131"/>
  <c r="EK131"/>
  <c r="EX131"/>
  <c r="DX132"/>
  <c r="EE144"/>
  <c r="ET144"/>
  <c r="EE145"/>
  <c r="ET145"/>
  <c r="EE146"/>
  <c r="ET146"/>
  <c r="EE147"/>
  <c r="ET147"/>
  <c r="EE148"/>
  <c r="ET148"/>
  <c r="EE149"/>
  <c r="ET149"/>
  <c r="EE150"/>
  <c r="EE151"/>
  <c r="EE152"/>
  <c r="EE153"/>
  <c r="EE154"/>
  <c r="EE155"/>
  <c r="EE156"/>
  <c r="EE157"/>
  <c r="EE158"/>
</calcChain>
</file>

<file path=xl/sharedStrings.xml><?xml version="1.0" encoding="utf-8"?>
<sst xmlns="http://schemas.openxmlformats.org/spreadsheetml/2006/main" count="297" uniqueCount="231">
  <si>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</si>
  <si>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</si>
  <si>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</si>
  <si>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</si>
  <si>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</si>
  <si>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</si>
  <si>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</si>
  <si>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</si>
  <si>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</si>
  <si>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</si>
  <si>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</si>
  <si>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</si>
  <si>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</si>
  <si>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</si>
  <si>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</si>
  <si>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</si>
  <si>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01.01.2023 г.</t>
  </si>
  <si>
    <t>14.01.2023</t>
  </si>
  <si>
    <t>Исполком Мешинского СП</t>
  </si>
  <si>
    <t>бюджет Мешинского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</si>
  <si>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</si>
  <si>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</si>
  <si>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</si>
  <si>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</si>
  <si>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</si>
  <si>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</si>
  <si>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</si>
  <si>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</si>
  <si>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</si>
  <si>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</si>
  <si>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</si>
  <si>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</si>
  <si>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</si>
  <si>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</si>
  <si>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</si>
  <si>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</si>
  <si>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</si>
  <si>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</si>
  <si>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</si>
  <si>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</si>
  <si>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</si>
  <si>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18210102010014000110111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</si>
  <si>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</si>
  <si>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</si>
  <si>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</si>
  <si>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18210102020012100110111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</si>
  <si>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</si>
  <si>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</si>
  <si>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</si>
  <si>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18210102030012100110111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</si>
  <si>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отмененному))</t>
  </si>
  <si>
    <t>18210102080011000110111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</si>
  <si>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</si>
  <si>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</si>
  <si>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</si>
  <si>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</si>
  <si>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</si>
  <si>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</si>
  <si>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</si>
  <si>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</si>
  <si>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</si>
  <si>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</si>
  <si>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</si>
  <si>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</si>
  <si>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</si>
  <si>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</si>
  <si>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</si>
  <si>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</si>
  <si>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</si>
  <si>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</si>
  <si>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</si>
  <si>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18210606043103000110111</t>
  </si>
  <si>
    <t>Прочие доходы от компенсации затрат бюджетов сельских поселений</t>
  </si>
  <si>
    <t>37011302995100000130134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</si>
  <si>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</si>
  <si>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37011602020020000140145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</si>
  <si>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</si>
  <si>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37011607010100000140145</t>
  </si>
  <si>
    <t>Средства самообложения граждан, зачисляемые в бюджеты сельских поселений</t>
  </si>
  <si>
    <t>37011714030100000150155</t>
  </si>
  <si>
    <t>Дотации бюджетам сельских поселений на выравнивание бюджетной обеспеченности</t>
  </si>
  <si>
    <t>37020216001100000150151</t>
  </si>
  <si>
    <t>Субвенции бюджетам муниципальных районов для осуществления государственных полномочий Республики Татарстан по расчету и предоставлению субвенций бюджетам поселений, входящих в состав муниципального района, для осуществления полномочий Российской Федерации на осуществление первичного воинского учета органами местного самоуправления поселений, на территориях которых отсутствуют структурные подразделения военных комиссариатов</t>
  </si>
  <si>
    <t>37020235118100000150151</t>
  </si>
  <si>
    <t>Прочие межбюджетные трансферты, передаваемые бюджетам сельских поселений</t>
  </si>
  <si>
    <t>37020249999100000150151</t>
  </si>
  <si>
    <t>Прочие безвозмездные поступления от негосударственных организаций в бюджеты сельских поселений</t>
  </si>
  <si>
    <t>37020405099100000150155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</si>
  <si>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</si>
  <si>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38011105035100000120121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</si>
  <si>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</si>
  <si>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38011109045100000120129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</si>
  <si>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</si>
  <si>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38011402052100000410410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</si>
  <si>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</si>
  <si>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75411611050010000140145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</si>
  <si>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</si>
  <si>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</si>
  <si>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</si>
  <si>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</si>
  <si>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</si>
  <si>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</si>
  <si>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</si>
  <si>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</si>
  <si>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</si>
  <si>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</si>
  <si>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</si>
  <si>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</si>
  <si>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33601029900002030121211</t>
  </si>
  <si>
    <t>Начисления на выплаты по оплате труда</t>
  </si>
  <si>
    <t>33601029900002030129213</t>
  </si>
  <si>
    <t>Прочие работы, услуги</t>
  </si>
  <si>
    <t>33601139900097080244226</t>
  </si>
  <si>
    <t>35101049900002040121211</t>
  </si>
  <si>
    <t>Прочие выплаты</t>
  </si>
  <si>
    <t>35101049900002040122212</t>
  </si>
  <si>
    <t>35101049900002040129213</t>
  </si>
  <si>
    <t>Услуги связи</t>
  </si>
  <si>
    <t>35101049900002040244221</t>
  </si>
  <si>
    <t>Коммунальные услуги</t>
  </si>
  <si>
    <t>35101049900002040244223</t>
  </si>
  <si>
    <t>Работы, услуги по содержанию имущества</t>
  </si>
  <si>
    <t>35101049900002040244225</t>
  </si>
  <si>
    <t>35101049900002040244226</t>
  </si>
  <si>
    <t>Страхование</t>
  </si>
  <si>
    <t>35101049900002040244227</t>
  </si>
  <si>
    <t>Увеличение стоимости основных средств</t>
  </si>
  <si>
    <t>35101049900002040244310</t>
  </si>
  <si>
    <t>Увеличение стоимости горюче-смазочных материалов</t>
  </si>
  <si>
    <t>35101049900002040244343</t>
  </si>
  <si>
    <t>Увеличение стоимости прочих оборотных запасов (материалов)</t>
  </si>
  <si>
    <t>35101049900002040244346</t>
  </si>
  <si>
    <t>35101049900002040247223</t>
  </si>
  <si>
    <t>Налоги, пошлины и сборы</t>
  </si>
  <si>
    <t>35101049900002040852291</t>
  </si>
  <si>
    <t>35101139900002950851291</t>
  </si>
  <si>
    <t>35101139900029900111211</t>
  </si>
  <si>
    <t>35101139900029900119213</t>
  </si>
  <si>
    <t>35101139900029900244221</t>
  </si>
  <si>
    <t>35101139900029900244226</t>
  </si>
  <si>
    <t>Транспортные услуги</t>
  </si>
  <si>
    <t>35101139900092030244222</t>
  </si>
  <si>
    <t>35101139900092030244310</t>
  </si>
  <si>
    <t>Увеличение стоимости строительных материалов</t>
  </si>
  <si>
    <t>35101139900092030244344</t>
  </si>
  <si>
    <t>35101139900092030244346</t>
  </si>
  <si>
    <t>Увеличение стоимости прочих материальных запасов однократного применения</t>
  </si>
  <si>
    <t>35101139900092030244349</t>
  </si>
  <si>
    <t>Иные расходы</t>
  </si>
  <si>
    <t>35101139900092030360296</t>
  </si>
  <si>
    <t>Иные выплаты текущего характера организациям</t>
  </si>
  <si>
    <t>35101139900092030853297</t>
  </si>
  <si>
    <t>35101139900097080244226</t>
  </si>
  <si>
    <t>35102039900051180121211</t>
  </si>
  <si>
    <t>35102039900051180129213</t>
  </si>
  <si>
    <t>35102039900051180244221</t>
  </si>
  <si>
    <t>35104053900010990244226</t>
  </si>
  <si>
    <t>Услуги, работы для целей капитальных вложений</t>
  </si>
  <si>
    <t>35104069900090430244228</t>
  </si>
  <si>
    <t>35104099900075310414228</t>
  </si>
  <si>
    <t>35104099900075310414310</t>
  </si>
  <si>
    <t>35104099900078020244225</t>
  </si>
  <si>
    <t>35104099900078020244226</t>
  </si>
  <si>
    <t>35104099900078020244310</t>
  </si>
  <si>
    <t>35104099900078020244343</t>
  </si>
  <si>
    <t>35104099900078020244344</t>
  </si>
  <si>
    <t>35104099900078020244346</t>
  </si>
  <si>
    <t>35104129900003380244226</t>
  </si>
  <si>
    <t>35104129900073440244226</t>
  </si>
  <si>
    <t>Арендная плата за пользование имуществом</t>
  </si>
  <si>
    <t>35105019900076040244224</t>
  </si>
  <si>
    <t>35105019900076040244225</t>
  </si>
  <si>
    <t>35105019900076040244226</t>
  </si>
  <si>
    <t>35105019900076040244310</t>
  </si>
  <si>
    <t>35105019900076040244346</t>
  </si>
  <si>
    <t>35105039900078010244225</t>
  </si>
  <si>
    <t>35105039900078010244310</t>
  </si>
  <si>
    <t>35105039900078010244346</t>
  </si>
  <si>
    <t>35105039900078010247223</t>
  </si>
  <si>
    <t>35105039900078050244222</t>
  </si>
  <si>
    <t>35105039900078050244225</t>
  </si>
  <si>
    <t>35105039900078050244226</t>
  </si>
  <si>
    <t>35105039900078050244310</t>
  </si>
  <si>
    <t>35105039900078050244343</t>
  </si>
  <si>
    <t>35105039900078050244344</t>
  </si>
  <si>
    <t>35105039900078050244346</t>
  </si>
  <si>
    <t>35105039900078050247223</t>
  </si>
  <si>
    <t>35111029900012870244222</t>
  </si>
  <si>
    <t>35111029900012870244226</t>
  </si>
  <si>
    <t>35111029900012870360296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</si>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</sst>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J168"/>
  <sheetViews>
    <sheetView tabSelected="1" view="pageBreakPreview" topLeftCell="A115" zoomScale="60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12096238.140000001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14295952.5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51" si="0">CF19+CW19+DN19</f>
        <v>14295952.5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51" si="1">BJ19-EE19</f>
        <v>-2199714.3599999994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12096238.140000001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14295952.5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14295952.5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-2199714.3599999994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38.2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1050000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1690704.2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1690704.2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-640704.19999999995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30.7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1782.98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1782.98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-1782.98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32.25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27.89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27.89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-27.89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27" customHeight="1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728.98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728.98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-728.98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33" customHeight="1">
      <c r="A25" s="99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22458.44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22458.44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-22458.44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36.75" customHeight="1">
      <c r="A26" s="99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69.64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69.64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-69.64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36.7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3350.56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3350.56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-3350.56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29.2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59.16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59.16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-59.16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31.5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315580.24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315580.24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-315580.24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19.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204000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204000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29.25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213030.2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213030.2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-213030.2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33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388.4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388.4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-388.4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27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890000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890000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4.5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859249.43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859249.43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-859249.43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5.25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2583.6999999999998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2583.6999999999998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-2583.6999999999998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26.25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310000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310000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29.25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245187.83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245187.83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-245187.83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0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1696.49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1696.49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-1696.49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9.25" customHeight="1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-151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-151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151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24.2" customHeight="1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6610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6610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-6610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31.5" customHeight="1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4000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6000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6000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-2000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35.25" customHeight="1">
      <c r="A42" s="95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66201.88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66201.88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-66201.88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36.4" customHeight="1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1504100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2019600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2019600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-515500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24.2" customHeight="1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748200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748200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748200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30.75" customHeight="1">
      <c r="A45" s="99" t="s">
        <v>82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83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>
        <v>110141.5</v>
      </c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110141.5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110141.5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0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36.4" customHeight="1">
      <c r="A46" s="95" t="s">
        <v>84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85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>
        <v>6924768.6399999997</v>
      </c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6924768.6399999997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6924768.6399999997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0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36.4" customHeight="1">
      <c r="A47" s="95" t="s">
        <v>86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87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>
        <v>300000</v>
      </c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300000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300000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0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30.75" customHeight="1">
      <c r="A48" s="95" t="s">
        <v>88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6"/>
      <c r="AN48" s="44"/>
      <c r="AO48" s="45"/>
      <c r="AP48" s="45"/>
      <c r="AQ48" s="45"/>
      <c r="AR48" s="45"/>
      <c r="AS48" s="45"/>
      <c r="AT48" s="45" t="s">
        <v>89</v>
      </c>
      <c r="AU48" s="45"/>
      <c r="AV48" s="45"/>
      <c r="AW48" s="45"/>
      <c r="AX48" s="45"/>
      <c r="AY48" s="45"/>
      <c r="AZ48" s="45"/>
      <c r="BA48" s="45"/>
      <c r="BB48" s="45"/>
      <c r="BC48" s="46"/>
      <c r="BD48" s="38"/>
      <c r="BE48" s="38"/>
      <c r="BF48" s="38"/>
      <c r="BG48" s="38"/>
      <c r="BH48" s="38"/>
      <c r="BI48" s="39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>
        <v>8500</v>
      </c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29">
        <f t="shared" si="0"/>
        <v>8500</v>
      </c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1"/>
      <c r="ET48" s="32">
        <f t="shared" si="1"/>
        <v>-8500</v>
      </c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33.75" customHeight="1">
      <c r="A49" s="95" t="s">
        <v>90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6"/>
      <c r="AN49" s="44"/>
      <c r="AO49" s="45"/>
      <c r="AP49" s="45"/>
      <c r="AQ49" s="45"/>
      <c r="AR49" s="45"/>
      <c r="AS49" s="45"/>
      <c r="AT49" s="45" t="s">
        <v>91</v>
      </c>
      <c r="AU49" s="45"/>
      <c r="AV49" s="45"/>
      <c r="AW49" s="45"/>
      <c r="AX49" s="45"/>
      <c r="AY49" s="45"/>
      <c r="AZ49" s="45"/>
      <c r="BA49" s="45"/>
      <c r="BB49" s="45"/>
      <c r="BC49" s="46"/>
      <c r="BD49" s="38"/>
      <c r="BE49" s="38"/>
      <c r="BF49" s="38"/>
      <c r="BG49" s="38"/>
      <c r="BH49" s="38"/>
      <c r="BI49" s="39"/>
      <c r="BJ49" s="32">
        <v>51028</v>
      </c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>
        <v>549644.84</v>
      </c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29">
        <f t="shared" si="0"/>
        <v>549644.84</v>
      </c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1"/>
      <c r="ET49" s="32">
        <f t="shared" si="1"/>
        <v>-498616.83999999997</v>
      </c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41.25" customHeight="1">
      <c r="A50" s="99" t="s">
        <v>92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6"/>
      <c r="AN50" s="44"/>
      <c r="AO50" s="45"/>
      <c r="AP50" s="45"/>
      <c r="AQ50" s="45"/>
      <c r="AR50" s="45"/>
      <c r="AS50" s="45"/>
      <c r="AT50" s="45" t="s">
        <v>93</v>
      </c>
      <c r="AU50" s="45"/>
      <c r="AV50" s="45"/>
      <c r="AW50" s="45"/>
      <c r="AX50" s="45"/>
      <c r="AY50" s="45"/>
      <c r="AZ50" s="45"/>
      <c r="BA50" s="45"/>
      <c r="BB50" s="45"/>
      <c r="BC50" s="46"/>
      <c r="BD50" s="38"/>
      <c r="BE50" s="38"/>
      <c r="BF50" s="38"/>
      <c r="BG50" s="38"/>
      <c r="BH50" s="38"/>
      <c r="BI50" s="39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>
        <v>79425.5</v>
      </c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29">
        <f t="shared" si="0"/>
        <v>79425.5</v>
      </c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1"/>
      <c r="ET50" s="32">
        <f t="shared" si="1"/>
        <v>-79425.5</v>
      </c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32.25" customHeight="1">
      <c r="A51" s="99" t="s">
        <v>94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6"/>
      <c r="AN51" s="44"/>
      <c r="AO51" s="45"/>
      <c r="AP51" s="45"/>
      <c r="AQ51" s="45"/>
      <c r="AR51" s="45"/>
      <c r="AS51" s="45"/>
      <c r="AT51" s="45" t="s">
        <v>95</v>
      </c>
      <c r="AU51" s="45"/>
      <c r="AV51" s="45"/>
      <c r="AW51" s="45"/>
      <c r="AX51" s="45"/>
      <c r="AY51" s="45"/>
      <c r="AZ51" s="45"/>
      <c r="BA51" s="45"/>
      <c r="BB51" s="45"/>
      <c r="BC51" s="46"/>
      <c r="BD51" s="38"/>
      <c r="BE51" s="38"/>
      <c r="BF51" s="38"/>
      <c r="BG51" s="38"/>
      <c r="BH51" s="38"/>
      <c r="BI51" s="39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>
        <v>120113</v>
      </c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29">
        <f t="shared" si="0"/>
        <v>120113</v>
      </c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1"/>
      <c r="ET51" s="32">
        <f t="shared" si="1"/>
        <v>-120113</v>
      </c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0.75" hidden="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hidden="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hidden="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</row>
    <row r="58" spans="1:166" ht="1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</row>
    <row r="59" spans="1:166" ht="1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</row>
    <row r="60" spans="1:166" ht="1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</row>
    <row r="61" spans="1:16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6" t="s">
        <v>96</v>
      </c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2" t="s">
        <v>97</v>
      </c>
    </row>
    <row r="62" spans="1:166" ht="12.7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</row>
    <row r="63" spans="1:166" ht="24" customHeight="1">
      <c r="A63" s="84" t="s">
        <v>21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9"/>
      <c r="AK63" s="83" t="s">
        <v>22</v>
      </c>
      <c r="AL63" s="84"/>
      <c r="AM63" s="84"/>
      <c r="AN63" s="84"/>
      <c r="AO63" s="84"/>
      <c r="AP63" s="89"/>
      <c r="AQ63" s="83" t="s">
        <v>98</v>
      </c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9"/>
      <c r="BC63" s="83" t="s">
        <v>99</v>
      </c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9"/>
      <c r="BU63" s="83" t="s">
        <v>100</v>
      </c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9"/>
      <c r="CH63" s="80" t="s">
        <v>25</v>
      </c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2"/>
      <c r="EK63" s="80" t="s">
        <v>101</v>
      </c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98"/>
    </row>
    <row r="64" spans="1:166" ht="78.7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90"/>
      <c r="AK64" s="86"/>
      <c r="AL64" s="87"/>
      <c r="AM64" s="87"/>
      <c r="AN64" s="87"/>
      <c r="AO64" s="87"/>
      <c r="AP64" s="90"/>
      <c r="AQ64" s="86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90"/>
      <c r="BC64" s="86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90"/>
      <c r="BU64" s="86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90"/>
      <c r="CH64" s="81" t="s">
        <v>102</v>
      </c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2"/>
      <c r="CX64" s="80" t="s">
        <v>28</v>
      </c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2"/>
      <c r="DK64" s="80" t="s">
        <v>29</v>
      </c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2"/>
      <c r="DX64" s="80" t="s">
        <v>30</v>
      </c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2"/>
      <c r="EK64" s="86" t="s">
        <v>103</v>
      </c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90"/>
      <c r="EX64" s="80" t="s">
        <v>104</v>
      </c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98"/>
    </row>
    <row r="65" spans="1:166" ht="14.25" customHeight="1">
      <c r="A65" s="77">
        <v>1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8"/>
      <c r="AK65" s="74">
        <v>2</v>
      </c>
      <c r="AL65" s="75"/>
      <c r="AM65" s="75"/>
      <c r="AN65" s="75"/>
      <c r="AO65" s="75"/>
      <c r="AP65" s="76"/>
      <c r="AQ65" s="74">
        <v>3</v>
      </c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6"/>
      <c r="BC65" s="74">
        <v>4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6"/>
      <c r="BU65" s="74">
        <v>5</v>
      </c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6"/>
      <c r="CH65" s="74">
        <v>6</v>
      </c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6"/>
      <c r="CX65" s="74">
        <v>7</v>
      </c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6"/>
      <c r="DK65" s="74">
        <v>8</v>
      </c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6"/>
      <c r="DX65" s="74">
        <v>9</v>
      </c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6"/>
      <c r="EK65" s="74">
        <v>10</v>
      </c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62">
        <v>11</v>
      </c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4"/>
    </row>
    <row r="66" spans="1:166" ht="15" customHeight="1">
      <c r="A66" s="97" t="s">
        <v>105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67" t="s">
        <v>106</v>
      </c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72">
        <v>15559311.85</v>
      </c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>
        <v>15559311.85</v>
      </c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>
        <v>15076197.48</v>
      </c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>
        <f t="shared" ref="DX66:DX97" si="2">CH66+CX66+DK66</f>
        <v>15076197.48</v>
      </c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>
        <f t="shared" ref="EK66:EK97" si="3">BC66-DX66</f>
        <v>483114.36999999918</v>
      </c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>
        <f t="shared" ref="EX66:EX97" si="4">BU66-DX66</f>
        <v>483114.36999999918</v>
      </c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3"/>
    </row>
    <row r="67" spans="1:166" ht="15" customHeight="1">
      <c r="A67" s="35" t="s">
        <v>33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44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15559311.85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15559311.85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15076197.48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15076197.48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483114.36999999918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483114.36999999918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107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108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662085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662085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662079.22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662079.22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5.7800000000279397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5.7800000000279397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>
      <c r="A69" s="95" t="s">
        <v>109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110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199976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199976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199945.23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199945.23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30.769999999989523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30.769999999989523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111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112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2990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2990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2990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2990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>
      <c r="A71" s="95" t="s">
        <v>107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113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518460.41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518460.41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518460.41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518460.41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>
      <c r="A72" s="95" t="s">
        <v>114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115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800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800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800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800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>
      <c r="A73" s="95" t="s">
        <v>109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154355.68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154355.68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154355.68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154355.68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117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118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19200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19200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19200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19200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>
      <c r="A75" s="95" t="s">
        <v>119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120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3301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3301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3300.25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3300.25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0.75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0.75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>
      <c r="A76" s="95" t="s">
        <v>121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122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186001.75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186001.75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185907.06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185907.06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94.690000000002328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94.690000000002328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111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38552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38552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38551.040000000001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38551.040000000001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0.95999999999912689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0.95999999999912689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>
      <c r="A78" s="95" t="s">
        <v>124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125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5216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5216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5215.04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5215.04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0.96000000000003638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0.96000000000003638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>
      <c r="A79" s="95" t="s">
        <v>126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42762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42762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42762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42762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>
      <c r="A80" s="95" t="s">
        <v>128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129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113380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113380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113379.1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113379.1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0.89999999999417923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0.89999999999417923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>
      <c r="A81" s="95" t="s">
        <v>130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131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53395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53395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53335.68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53335.68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59.319999999999709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59.319999999999709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>
      <c r="A82" s="95" t="s">
        <v>119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132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28000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28000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25000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25000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3000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3000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>
      <c r="A83" s="95" t="s">
        <v>133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134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15110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15110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15110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15110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>
      <c r="A84" s="95" t="s">
        <v>133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135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20280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20280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20280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20280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107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136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400929.19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400929.19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400929.19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400929.19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>
      <c r="A86" s="95" t="s">
        <v>109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137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121081.26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121081.26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121081.26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121081.26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>
      <c r="A87" s="95" t="s">
        <v>117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4400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4400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4400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4400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>
      <c r="A88" s="95" t="s">
        <v>111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4200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4200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3899.81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3899.81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300.19000000000005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300.19000000000005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>
      <c r="A89" s="95" t="s">
        <v>140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141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222314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222314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222312.36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222312.36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1.6400000000139698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1.6400000000139698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>
      <c r="A90" s="95" t="s">
        <v>126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142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196870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196870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196870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196870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>
      <c r="A91" s="95" t="s">
        <v>143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144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168100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168100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168100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168100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>
      <c r="A92" s="95" t="s">
        <v>130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145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11850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11850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11850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11850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36.4" customHeight="1">
      <c r="A93" s="95" t="s">
        <v>146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147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1186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1186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1185.45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1185.45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0.54999999999995453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0.54999999999995453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>
      <c r="A94" s="95" t="s">
        <v>148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149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400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400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400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2"/>
        <v>400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3"/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4"/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>
      <c r="A95" s="95" t="s">
        <v>150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151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1503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1503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1503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2"/>
        <v>1503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3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4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>
      <c r="A96" s="95" t="s">
        <v>111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152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7880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7880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7880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2"/>
        <v>7880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3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4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>
      <c r="A97" s="95" t="s">
        <v>107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153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81974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81974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81974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2"/>
        <v>81974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3"/>
        <v>0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4"/>
        <v>0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.2" customHeight="1">
      <c r="A98" s="95" t="s">
        <v>109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154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23547.5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23547.5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23547.5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ref="DX98:DX132" si="5">CH98+CX98+DK98</f>
        <v>23547.5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ref="EK98:EK131" si="6">BC98-DX98</f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ref="EX98:EX131" si="7">BU98-DX98</f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12.75">
      <c r="A99" s="95" t="s">
        <v>117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155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4620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4620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4620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4620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>
      <c r="A100" s="95" t="s">
        <v>111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156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11668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11668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11668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11668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24.2" customHeight="1">
      <c r="A101" s="95" t="s">
        <v>157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158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1150000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1150000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1150000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1150000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>
      <c r="A102" s="95" t="s">
        <v>157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159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69901.06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69901.06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69901.06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69901.06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>
      <c r="A103" s="95" t="s">
        <v>126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160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4992933.46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4992933.46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4992933.46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4992933.46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0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0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.2" customHeight="1">
      <c r="A104" s="95" t="s">
        <v>121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161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1054076.67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1054076.67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1015673.72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1015673.72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38402.949999999953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38402.949999999953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2.75">
      <c r="A105" s="95" t="s">
        <v>111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162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2200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2200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2200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2200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>
      <c r="A106" s="95" t="s">
        <v>126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163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14400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14400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14400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14400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>
      <c r="A107" s="95" t="s">
        <v>128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164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25859.4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25859.4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25859.4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25859.4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>
      <c r="A108" s="95" t="s">
        <v>143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165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259600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259600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259600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259600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4.2" customHeight="1">
      <c r="A109" s="95" t="s">
        <v>130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166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22400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22400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22400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22400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12.75">
      <c r="A110" s="95" t="s">
        <v>111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167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128250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128250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128249.5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128249.5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0.5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0.5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>
      <c r="A111" s="95" t="s">
        <v>111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168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8500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8500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8500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8500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4.2" customHeight="1">
      <c r="A112" s="95" t="s">
        <v>169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170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1028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1028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1027.77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1027.77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0.23000000000001819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0.23000000000001819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.2" customHeight="1">
      <c r="A113" s="95" t="s">
        <v>121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6"/>
      <c r="AK113" s="44"/>
      <c r="AL113" s="45"/>
      <c r="AM113" s="45"/>
      <c r="AN113" s="45"/>
      <c r="AO113" s="45"/>
      <c r="AP113" s="45"/>
      <c r="AQ113" s="45" t="s">
        <v>171</v>
      </c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32">
        <v>554260.47999999998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>
        <v>554260.47999999998</v>
      </c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>
        <v>554260.47999999998</v>
      </c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>
        <f t="shared" si="5"/>
        <v>554260.47999999998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>
        <f t="shared" si="6"/>
        <v>0</v>
      </c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>
        <f t="shared" si="7"/>
        <v>0</v>
      </c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2.75">
      <c r="A114" s="95" t="s">
        <v>111</v>
      </c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6"/>
      <c r="AK114" s="44"/>
      <c r="AL114" s="45"/>
      <c r="AM114" s="45"/>
      <c r="AN114" s="45"/>
      <c r="AO114" s="45"/>
      <c r="AP114" s="45"/>
      <c r="AQ114" s="45" t="s">
        <v>172</v>
      </c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32">
        <v>28978.89</v>
      </c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>
        <v>28978.89</v>
      </c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>
        <v>26582.89</v>
      </c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>
        <f t="shared" si="5"/>
        <v>26582.89</v>
      </c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>
        <f t="shared" si="6"/>
        <v>2396</v>
      </c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>
        <f t="shared" si="7"/>
        <v>2396</v>
      </c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24.2" customHeight="1">
      <c r="A115" s="95" t="s">
        <v>126</v>
      </c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6"/>
      <c r="AK115" s="44"/>
      <c r="AL115" s="45"/>
      <c r="AM115" s="45"/>
      <c r="AN115" s="45"/>
      <c r="AO115" s="45"/>
      <c r="AP115" s="45"/>
      <c r="AQ115" s="45" t="s">
        <v>173</v>
      </c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32">
        <v>17715</v>
      </c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>
        <v>17715</v>
      </c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>
        <v>17715</v>
      </c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>
        <f t="shared" si="5"/>
        <v>17715</v>
      </c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>
        <f t="shared" si="6"/>
        <v>0</v>
      </c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>
        <f t="shared" si="7"/>
        <v>0</v>
      </c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4.2" customHeight="1">
      <c r="A116" s="95" t="s">
        <v>130</v>
      </c>
      <c r="B116" s="95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6"/>
      <c r="AK116" s="44"/>
      <c r="AL116" s="45"/>
      <c r="AM116" s="45"/>
      <c r="AN116" s="45"/>
      <c r="AO116" s="45"/>
      <c r="AP116" s="45"/>
      <c r="AQ116" s="45" t="s">
        <v>174</v>
      </c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32">
        <v>9956.35</v>
      </c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>
        <v>9956.35</v>
      </c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>
        <v>9956.35</v>
      </c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>
        <f t="shared" si="5"/>
        <v>9956.35</v>
      </c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>
        <f t="shared" si="6"/>
        <v>0</v>
      </c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>
        <f t="shared" si="7"/>
        <v>0</v>
      </c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4.2" customHeight="1">
      <c r="A117" s="95" t="s">
        <v>121</v>
      </c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6"/>
      <c r="AK117" s="44"/>
      <c r="AL117" s="45"/>
      <c r="AM117" s="45"/>
      <c r="AN117" s="45"/>
      <c r="AO117" s="45"/>
      <c r="AP117" s="45"/>
      <c r="AQ117" s="45" t="s">
        <v>175</v>
      </c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32">
        <v>71143</v>
      </c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>
        <v>71143</v>
      </c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>
        <v>71143</v>
      </c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>
        <f t="shared" si="5"/>
        <v>71143</v>
      </c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>
        <f t="shared" si="6"/>
        <v>0</v>
      </c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>
        <f t="shared" si="7"/>
        <v>0</v>
      </c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.2" customHeight="1">
      <c r="A118" s="95" t="s">
        <v>126</v>
      </c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6"/>
      <c r="AK118" s="44"/>
      <c r="AL118" s="45"/>
      <c r="AM118" s="45"/>
      <c r="AN118" s="45"/>
      <c r="AO118" s="45"/>
      <c r="AP118" s="45"/>
      <c r="AQ118" s="45" t="s">
        <v>176</v>
      </c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32">
        <v>18882</v>
      </c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>
        <v>18882</v>
      </c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>
        <v>13610</v>
      </c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>
        <f t="shared" si="5"/>
        <v>13610</v>
      </c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>
        <f t="shared" si="6"/>
        <v>5272</v>
      </c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>
        <f t="shared" si="7"/>
        <v>5272</v>
      </c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.2" customHeight="1">
      <c r="A119" s="95" t="s">
        <v>130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6"/>
      <c r="AK119" s="44"/>
      <c r="AL119" s="45"/>
      <c r="AM119" s="45"/>
      <c r="AN119" s="45"/>
      <c r="AO119" s="45"/>
      <c r="AP119" s="45"/>
      <c r="AQ119" s="45" t="s">
        <v>177</v>
      </c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32">
        <v>23000</v>
      </c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>
        <v>23000</v>
      </c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>
        <v>20419.7</v>
      </c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>
        <f t="shared" si="5"/>
        <v>20419.7</v>
      </c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>
        <f t="shared" si="6"/>
        <v>2580.2999999999993</v>
      </c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>
        <f t="shared" si="7"/>
        <v>2580.2999999999993</v>
      </c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2.75">
      <c r="A120" s="95" t="s">
        <v>119</v>
      </c>
      <c r="B120" s="95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  <c r="AK120" s="44"/>
      <c r="AL120" s="45"/>
      <c r="AM120" s="45"/>
      <c r="AN120" s="45"/>
      <c r="AO120" s="45"/>
      <c r="AP120" s="45"/>
      <c r="AQ120" s="45" t="s">
        <v>178</v>
      </c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32">
        <v>383548</v>
      </c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>
        <v>383548</v>
      </c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>
        <v>329850.08</v>
      </c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>
        <f t="shared" si="5"/>
        <v>329850.08</v>
      </c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>
        <f t="shared" si="6"/>
        <v>53697.919999999984</v>
      </c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>
        <f t="shared" si="7"/>
        <v>53697.919999999984</v>
      </c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>
      <c r="A121" s="95" t="s">
        <v>140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6"/>
      <c r="AK121" s="44"/>
      <c r="AL121" s="45"/>
      <c r="AM121" s="45"/>
      <c r="AN121" s="45"/>
      <c r="AO121" s="45"/>
      <c r="AP121" s="45"/>
      <c r="AQ121" s="45" t="s">
        <v>179</v>
      </c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32">
        <v>154611</v>
      </c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>
        <v>154611</v>
      </c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>
        <v>154602.56</v>
      </c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>
        <f t="shared" si="5"/>
        <v>154602.56</v>
      </c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>
        <f t="shared" si="6"/>
        <v>8.4400000000023283</v>
      </c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>
        <f t="shared" si="7"/>
        <v>8.4400000000023283</v>
      </c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4.2" customHeight="1">
      <c r="A122" s="95" t="s">
        <v>121</v>
      </c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6"/>
      <c r="AK122" s="44"/>
      <c r="AL122" s="45"/>
      <c r="AM122" s="45"/>
      <c r="AN122" s="45"/>
      <c r="AO122" s="45"/>
      <c r="AP122" s="45"/>
      <c r="AQ122" s="45" t="s">
        <v>180</v>
      </c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32">
        <v>180242.2</v>
      </c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>
        <v>180242.2</v>
      </c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>
        <v>180242.2</v>
      </c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>
        <f t="shared" si="5"/>
        <v>180242.2</v>
      </c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>
        <f t="shared" si="6"/>
        <v>0</v>
      </c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>
        <f t="shared" si="7"/>
        <v>0</v>
      </c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2.75">
      <c r="A123" s="95" t="s">
        <v>111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6"/>
      <c r="AK123" s="44"/>
      <c r="AL123" s="45"/>
      <c r="AM123" s="45"/>
      <c r="AN123" s="45"/>
      <c r="AO123" s="45"/>
      <c r="AP123" s="45"/>
      <c r="AQ123" s="45" t="s">
        <v>181</v>
      </c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32">
        <v>2423575.2999999998</v>
      </c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>
        <v>2423575.2999999998</v>
      </c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>
        <v>2123575.2999999998</v>
      </c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>
        <f t="shared" si="5"/>
        <v>2123575.2999999998</v>
      </c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>
        <f t="shared" si="6"/>
        <v>300000</v>
      </c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>
        <f t="shared" si="7"/>
        <v>300000</v>
      </c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4.2" customHeight="1">
      <c r="A124" s="95" t="s">
        <v>126</v>
      </c>
      <c r="B124" s="95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6"/>
      <c r="AK124" s="44"/>
      <c r="AL124" s="45"/>
      <c r="AM124" s="45"/>
      <c r="AN124" s="45"/>
      <c r="AO124" s="45"/>
      <c r="AP124" s="45"/>
      <c r="AQ124" s="45" t="s">
        <v>182</v>
      </c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32">
        <v>107800.49</v>
      </c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>
        <v>107800.49</v>
      </c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>
        <v>107800</v>
      </c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>
        <f t="shared" si="5"/>
        <v>107800</v>
      </c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>
        <f t="shared" si="6"/>
        <v>0.49000000000523869</v>
      </c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>
        <f t="shared" si="7"/>
        <v>0.49000000000523869</v>
      </c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24.2" customHeight="1">
      <c r="A125" s="95" t="s">
        <v>128</v>
      </c>
      <c r="B125" s="95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6"/>
      <c r="AK125" s="44"/>
      <c r="AL125" s="45"/>
      <c r="AM125" s="45"/>
      <c r="AN125" s="45"/>
      <c r="AO125" s="45"/>
      <c r="AP125" s="45"/>
      <c r="AQ125" s="45" t="s">
        <v>183</v>
      </c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32">
        <v>12990</v>
      </c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>
        <v>12990</v>
      </c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>
        <v>12990</v>
      </c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>
        <f t="shared" si="5"/>
        <v>12990</v>
      </c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>
        <f t="shared" si="6"/>
        <v>0</v>
      </c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>
        <f t="shared" si="7"/>
        <v>0</v>
      </c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24.2" customHeight="1">
      <c r="A126" s="95" t="s">
        <v>143</v>
      </c>
      <c r="B126" s="95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6"/>
      <c r="AK126" s="44"/>
      <c r="AL126" s="45"/>
      <c r="AM126" s="45"/>
      <c r="AN126" s="45"/>
      <c r="AO126" s="45"/>
      <c r="AP126" s="45"/>
      <c r="AQ126" s="45" t="s">
        <v>184</v>
      </c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32">
        <v>63124.76</v>
      </c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>
        <v>63124.76</v>
      </c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>
        <v>63124.76</v>
      </c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>
        <f t="shared" si="5"/>
        <v>63124.76</v>
      </c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>
        <f t="shared" si="6"/>
        <v>0</v>
      </c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>
        <f t="shared" si="7"/>
        <v>0</v>
      </c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24.2" customHeight="1">
      <c r="A127" s="95" t="s">
        <v>130</v>
      </c>
      <c r="B127" s="95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6"/>
      <c r="AK127" s="44"/>
      <c r="AL127" s="45"/>
      <c r="AM127" s="45"/>
      <c r="AN127" s="45"/>
      <c r="AO127" s="45"/>
      <c r="AP127" s="45"/>
      <c r="AQ127" s="45" t="s">
        <v>185</v>
      </c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32">
        <v>66978</v>
      </c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>
        <v>66978</v>
      </c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>
        <v>66978</v>
      </c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>
        <f t="shared" si="5"/>
        <v>66978</v>
      </c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>
        <f t="shared" si="6"/>
        <v>0</v>
      </c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>
        <f t="shared" si="7"/>
        <v>0</v>
      </c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12.75">
      <c r="A128" s="95" t="s">
        <v>119</v>
      </c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6"/>
      <c r="AK128" s="44"/>
      <c r="AL128" s="45"/>
      <c r="AM128" s="45"/>
      <c r="AN128" s="45"/>
      <c r="AO128" s="45"/>
      <c r="AP128" s="45"/>
      <c r="AQ128" s="45" t="s">
        <v>186</v>
      </c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32">
        <v>94000</v>
      </c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>
        <v>94000</v>
      </c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>
        <v>19891.689999999999</v>
      </c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>
        <f t="shared" si="5"/>
        <v>19891.689999999999</v>
      </c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>
        <f t="shared" si="6"/>
        <v>74108.31</v>
      </c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>
        <f t="shared" si="7"/>
        <v>74108.31</v>
      </c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2.75">
      <c r="A129" s="95" t="s">
        <v>140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6"/>
      <c r="AK129" s="44"/>
      <c r="AL129" s="45"/>
      <c r="AM129" s="45"/>
      <c r="AN129" s="45"/>
      <c r="AO129" s="45"/>
      <c r="AP129" s="45"/>
      <c r="AQ129" s="45" t="s">
        <v>187</v>
      </c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32">
        <v>126120</v>
      </c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>
        <v>126120</v>
      </c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>
        <v>126119.28</v>
      </c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>
        <f t="shared" si="5"/>
        <v>126119.28</v>
      </c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>
        <f t="shared" si="6"/>
        <v>0.72000000000116415</v>
      </c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>
        <f t="shared" si="7"/>
        <v>0.72000000000116415</v>
      </c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12.75">
      <c r="A130" s="95" t="s">
        <v>111</v>
      </c>
      <c r="B130" s="95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6"/>
      <c r="AK130" s="44"/>
      <c r="AL130" s="45"/>
      <c r="AM130" s="45"/>
      <c r="AN130" s="45"/>
      <c r="AO130" s="45"/>
      <c r="AP130" s="45"/>
      <c r="AQ130" s="45" t="s">
        <v>188</v>
      </c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32">
        <v>107600</v>
      </c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>
        <v>107600</v>
      </c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>
        <v>104450</v>
      </c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>
        <f t="shared" si="5"/>
        <v>104450</v>
      </c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>
        <f t="shared" si="6"/>
        <v>3150</v>
      </c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>
        <f t="shared" si="7"/>
        <v>3150</v>
      </c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2.75">
      <c r="A131" s="95" t="s">
        <v>148</v>
      </c>
      <c r="B131" s="95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6"/>
      <c r="AK131" s="44"/>
      <c r="AL131" s="45"/>
      <c r="AM131" s="45"/>
      <c r="AN131" s="45"/>
      <c r="AO131" s="45"/>
      <c r="AP131" s="45"/>
      <c r="AQ131" s="45" t="s">
        <v>189</v>
      </c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32">
        <v>59250</v>
      </c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>
        <v>59250</v>
      </c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>
        <v>59250</v>
      </c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>
        <f t="shared" si="5"/>
        <v>59250</v>
      </c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>
        <f t="shared" si="6"/>
        <v>0</v>
      </c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>
        <f t="shared" si="7"/>
        <v>0</v>
      </c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24" customHeight="1">
      <c r="A132" s="92" t="s">
        <v>190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3"/>
      <c r="AK132" s="21" t="s">
        <v>191</v>
      </c>
      <c r="AL132" s="22"/>
      <c r="AM132" s="22"/>
      <c r="AN132" s="22"/>
      <c r="AO132" s="22"/>
      <c r="AP132" s="22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16">
        <v>-3463073.71</v>
      </c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>
        <v>-3463073.71</v>
      </c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>
        <v>-780244.98</v>
      </c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32">
        <f t="shared" si="5"/>
        <v>-780244.98</v>
      </c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7"/>
    </row>
    <row r="133" spans="1:166" ht="0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35.25" hidden="1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35.25" hidden="1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12" hidden="1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8.25" hidden="1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9.75" hidden="1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</row>
    <row r="139" spans="1:16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6" t="s">
        <v>192</v>
      </c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6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2" t="s">
        <v>193</v>
      </c>
    </row>
    <row r="140" spans="1:166" ht="12.7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  <c r="EF140" s="91"/>
      <c r="EG140" s="91"/>
      <c r="EH140" s="91"/>
      <c r="EI140" s="91"/>
      <c r="EJ140" s="91"/>
      <c r="EK140" s="91"/>
      <c r="EL140" s="91"/>
      <c r="EM140" s="91"/>
      <c r="EN140" s="91"/>
      <c r="EO140" s="91"/>
      <c r="EP140" s="91"/>
      <c r="EQ140" s="91"/>
      <c r="ER140" s="91"/>
      <c r="ES140" s="91"/>
      <c r="ET140" s="91"/>
      <c r="EU140" s="91"/>
      <c r="EV140" s="91"/>
      <c r="EW140" s="91"/>
      <c r="EX140" s="91"/>
      <c r="EY140" s="91"/>
      <c r="EZ140" s="91"/>
      <c r="FA140" s="91"/>
      <c r="FB140" s="91"/>
      <c r="FC140" s="91"/>
      <c r="FD140" s="91"/>
      <c r="FE140" s="91"/>
      <c r="FF140" s="91"/>
      <c r="FG140" s="91"/>
      <c r="FH140" s="91"/>
      <c r="FI140" s="91"/>
      <c r="FJ140" s="91"/>
    </row>
    <row r="141" spans="1:166" ht="11.25" customHeight="1">
      <c r="A141" s="84" t="s">
        <v>21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9"/>
      <c r="AP141" s="83" t="s">
        <v>22</v>
      </c>
      <c r="AQ141" s="84"/>
      <c r="AR141" s="84"/>
      <c r="AS141" s="84"/>
      <c r="AT141" s="84"/>
      <c r="AU141" s="89"/>
      <c r="AV141" s="83" t="s">
        <v>194</v>
      </c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9"/>
      <c r="BL141" s="83" t="s">
        <v>99</v>
      </c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9"/>
      <c r="CF141" s="80" t="s">
        <v>25</v>
      </c>
      <c r="CG141" s="81"/>
      <c r="CH141" s="81"/>
      <c r="CI141" s="81"/>
      <c r="CJ141" s="81"/>
      <c r="CK141" s="81"/>
      <c r="CL141" s="81"/>
      <c r="CM141" s="81"/>
      <c r="CN141" s="81"/>
      <c r="CO141" s="81"/>
      <c r="CP141" s="81"/>
      <c r="CQ141" s="81"/>
      <c r="CR141" s="81"/>
      <c r="CS141" s="81"/>
      <c r="CT141" s="81"/>
      <c r="CU141" s="81"/>
      <c r="CV141" s="81"/>
      <c r="CW141" s="81"/>
      <c r="CX141" s="81"/>
      <c r="CY141" s="81"/>
      <c r="CZ141" s="81"/>
      <c r="DA141" s="81"/>
      <c r="DB141" s="81"/>
      <c r="DC141" s="81"/>
      <c r="DD141" s="81"/>
      <c r="DE141" s="81"/>
      <c r="DF141" s="81"/>
      <c r="DG141" s="81"/>
      <c r="DH141" s="81"/>
      <c r="DI141" s="81"/>
      <c r="DJ141" s="81"/>
      <c r="DK141" s="81"/>
      <c r="DL141" s="81"/>
      <c r="DM141" s="81"/>
      <c r="DN141" s="81"/>
      <c r="DO141" s="81"/>
      <c r="DP141" s="81"/>
      <c r="DQ141" s="81"/>
      <c r="DR141" s="81"/>
      <c r="DS141" s="81"/>
      <c r="DT141" s="81"/>
      <c r="DU141" s="81"/>
      <c r="DV141" s="81"/>
      <c r="DW141" s="81"/>
      <c r="DX141" s="81"/>
      <c r="DY141" s="81"/>
      <c r="DZ141" s="81"/>
      <c r="EA141" s="81"/>
      <c r="EB141" s="81"/>
      <c r="EC141" s="81"/>
      <c r="ED141" s="81"/>
      <c r="EE141" s="81"/>
      <c r="EF141" s="81"/>
      <c r="EG141" s="81"/>
      <c r="EH141" s="81"/>
      <c r="EI141" s="81"/>
      <c r="EJ141" s="81"/>
      <c r="EK141" s="81"/>
      <c r="EL141" s="81"/>
      <c r="EM141" s="81"/>
      <c r="EN141" s="81"/>
      <c r="EO141" s="81"/>
      <c r="EP141" s="81"/>
      <c r="EQ141" s="81"/>
      <c r="ER141" s="81"/>
      <c r="ES141" s="82"/>
      <c r="ET141" s="83" t="s">
        <v>26</v>
      </c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5"/>
    </row>
    <row r="142" spans="1:166" ht="69.75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90"/>
      <c r="AP142" s="86"/>
      <c r="AQ142" s="87"/>
      <c r="AR142" s="87"/>
      <c r="AS142" s="87"/>
      <c r="AT142" s="87"/>
      <c r="AU142" s="90"/>
      <c r="AV142" s="86"/>
      <c r="AW142" s="87"/>
      <c r="AX142" s="87"/>
      <c r="AY142" s="87"/>
      <c r="AZ142" s="87"/>
      <c r="BA142" s="87"/>
      <c r="BB142" s="87"/>
      <c r="BC142" s="87"/>
      <c r="BD142" s="87"/>
      <c r="BE142" s="87"/>
      <c r="BF142" s="87"/>
      <c r="BG142" s="87"/>
      <c r="BH142" s="87"/>
      <c r="BI142" s="87"/>
      <c r="BJ142" s="87"/>
      <c r="BK142" s="90"/>
      <c r="BL142" s="86"/>
      <c r="BM142" s="87"/>
      <c r="BN142" s="87"/>
      <c r="BO142" s="87"/>
      <c r="BP142" s="87"/>
      <c r="BQ142" s="87"/>
      <c r="BR142" s="87"/>
      <c r="BS142" s="87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90"/>
      <c r="CF142" s="81" t="s">
        <v>195</v>
      </c>
      <c r="CG142" s="81"/>
      <c r="CH142" s="81"/>
      <c r="CI142" s="81"/>
      <c r="CJ142" s="81"/>
      <c r="CK142" s="81"/>
      <c r="CL142" s="81"/>
      <c r="CM142" s="81"/>
      <c r="CN142" s="81"/>
      <c r="CO142" s="81"/>
      <c r="CP142" s="81"/>
      <c r="CQ142" s="81"/>
      <c r="CR142" s="81"/>
      <c r="CS142" s="81"/>
      <c r="CT142" s="81"/>
      <c r="CU142" s="81"/>
      <c r="CV142" s="82"/>
      <c r="CW142" s="80" t="s">
        <v>28</v>
      </c>
      <c r="CX142" s="81"/>
      <c r="CY142" s="81"/>
      <c r="CZ142" s="81"/>
      <c r="DA142" s="81"/>
      <c r="DB142" s="81"/>
      <c r="DC142" s="81"/>
      <c r="DD142" s="81"/>
      <c r="DE142" s="81"/>
      <c r="DF142" s="81"/>
      <c r="DG142" s="81"/>
      <c r="DH142" s="81"/>
      <c r="DI142" s="81"/>
      <c r="DJ142" s="81"/>
      <c r="DK142" s="81"/>
      <c r="DL142" s="81"/>
      <c r="DM142" s="82"/>
      <c r="DN142" s="80" t="s">
        <v>29</v>
      </c>
      <c r="DO142" s="81"/>
      <c r="DP142" s="81"/>
      <c r="DQ142" s="81"/>
      <c r="DR142" s="81"/>
      <c r="DS142" s="81"/>
      <c r="DT142" s="81"/>
      <c r="DU142" s="81"/>
      <c r="DV142" s="81"/>
      <c r="DW142" s="81"/>
      <c r="DX142" s="81"/>
      <c r="DY142" s="81"/>
      <c r="DZ142" s="81"/>
      <c r="EA142" s="81"/>
      <c r="EB142" s="81"/>
      <c r="EC142" s="81"/>
      <c r="ED142" s="82"/>
      <c r="EE142" s="80" t="s">
        <v>30</v>
      </c>
      <c r="EF142" s="81"/>
      <c r="EG142" s="81"/>
      <c r="EH142" s="81"/>
      <c r="EI142" s="81"/>
      <c r="EJ142" s="81"/>
      <c r="EK142" s="81"/>
      <c r="EL142" s="81"/>
      <c r="EM142" s="81"/>
      <c r="EN142" s="81"/>
      <c r="EO142" s="81"/>
      <c r="EP142" s="81"/>
      <c r="EQ142" s="81"/>
      <c r="ER142" s="81"/>
      <c r="ES142" s="82"/>
      <c r="ET142" s="86"/>
      <c r="EU142" s="87"/>
      <c r="EV142" s="87"/>
      <c r="EW142" s="87"/>
      <c r="EX142" s="87"/>
      <c r="EY142" s="87"/>
      <c r="EZ142" s="87"/>
      <c r="FA142" s="87"/>
      <c r="FB142" s="87"/>
      <c r="FC142" s="87"/>
      <c r="FD142" s="87"/>
      <c r="FE142" s="87"/>
      <c r="FF142" s="87"/>
      <c r="FG142" s="87"/>
      <c r="FH142" s="87"/>
      <c r="FI142" s="87"/>
      <c r="FJ142" s="88"/>
    </row>
    <row r="143" spans="1:166" ht="12" customHeight="1">
      <c r="A143" s="77">
        <v>1</v>
      </c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8"/>
      <c r="AP143" s="74">
        <v>2</v>
      </c>
      <c r="AQ143" s="75"/>
      <c r="AR143" s="75"/>
      <c r="AS143" s="75"/>
      <c r="AT143" s="75"/>
      <c r="AU143" s="76"/>
      <c r="AV143" s="74">
        <v>3</v>
      </c>
      <c r="AW143" s="75"/>
      <c r="AX143" s="75"/>
      <c r="AY143" s="75"/>
      <c r="AZ143" s="75"/>
      <c r="BA143" s="75"/>
      <c r="BB143" s="75"/>
      <c r="BC143" s="75"/>
      <c r="BD143" s="75"/>
      <c r="BE143" s="63"/>
      <c r="BF143" s="63"/>
      <c r="BG143" s="63"/>
      <c r="BH143" s="63"/>
      <c r="BI143" s="63"/>
      <c r="BJ143" s="63"/>
      <c r="BK143" s="79"/>
      <c r="BL143" s="74">
        <v>4</v>
      </c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6"/>
      <c r="CF143" s="74">
        <v>5</v>
      </c>
      <c r="CG143" s="75"/>
      <c r="CH143" s="75"/>
      <c r="CI143" s="75"/>
      <c r="CJ143" s="75"/>
      <c r="CK143" s="75"/>
      <c r="CL143" s="75"/>
      <c r="CM143" s="75"/>
      <c r="CN143" s="75"/>
      <c r="CO143" s="75"/>
      <c r="CP143" s="75"/>
      <c r="CQ143" s="75"/>
      <c r="CR143" s="75"/>
      <c r="CS143" s="75"/>
      <c r="CT143" s="75"/>
      <c r="CU143" s="75"/>
      <c r="CV143" s="76"/>
      <c r="CW143" s="74">
        <v>6</v>
      </c>
      <c r="CX143" s="75"/>
      <c r="CY143" s="75"/>
      <c r="CZ143" s="75"/>
      <c r="DA143" s="75"/>
      <c r="DB143" s="75"/>
      <c r="DC143" s="75"/>
      <c r="DD143" s="75"/>
      <c r="DE143" s="75"/>
      <c r="DF143" s="75"/>
      <c r="DG143" s="75"/>
      <c r="DH143" s="75"/>
      <c r="DI143" s="75"/>
      <c r="DJ143" s="75"/>
      <c r="DK143" s="75"/>
      <c r="DL143" s="75"/>
      <c r="DM143" s="76"/>
      <c r="DN143" s="74">
        <v>7</v>
      </c>
      <c r="DO143" s="75"/>
      <c r="DP143" s="75"/>
      <c r="DQ143" s="75"/>
      <c r="DR143" s="75"/>
      <c r="DS143" s="75"/>
      <c r="DT143" s="75"/>
      <c r="DU143" s="75"/>
      <c r="DV143" s="75"/>
      <c r="DW143" s="75"/>
      <c r="DX143" s="75"/>
      <c r="DY143" s="75"/>
      <c r="DZ143" s="75"/>
      <c r="EA143" s="75"/>
      <c r="EB143" s="75"/>
      <c r="EC143" s="75"/>
      <c r="ED143" s="76"/>
      <c r="EE143" s="74">
        <v>8</v>
      </c>
      <c r="EF143" s="75"/>
      <c r="EG143" s="75"/>
      <c r="EH143" s="75"/>
      <c r="EI143" s="75"/>
      <c r="EJ143" s="75"/>
      <c r="EK143" s="75"/>
      <c r="EL143" s="75"/>
      <c r="EM143" s="75"/>
      <c r="EN143" s="75"/>
      <c r="EO143" s="75"/>
      <c r="EP143" s="75"/>
      <c r="EQ143" s="75"/>
      <c r="ER143" s="75"/>
      <c r="ES143" s="76"/>
      <c r="ET143" s="62">
        <v>9</v>
      </c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4"/>
    </row>
    <row r="144" spans="1:166" ht="37.5" customHeight="1">
      <c r="A144" s="65" t="s">
        <v>196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6"/>
      <c r="AP144" s="67" t="s">
        <v>197</v>
      </c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9"/>
      <c r="BF144" s="70"/>
      <c r="BG144" s="70"/>
      <c r="BH144" s="70"/>
      <c r="BI144" s="70"/>
      <c r="BJ144" s="70"/>
      <c r="BK144" s="71"/>
      <c r="BL144" s="72">
        <v>3463073.71</v>
      </c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>
        <v>780244.98</v>
      </c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2"/>
      <c r="DL144" s="72"/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2"/>
      <c r="DY144" s="72"/>
      <c r="DZ144" s="72"/>
      <c r="EA144" s="72"/>
      <c r="EB144" s="72"/>
      <c r="EC144" s="72"/>
      <c r="ED144" s="72"/>
      <c r="EE144" s="72">
        <f t="shared" ref="EE144:EE158" si="8">CF144+CW144+DN144</f>
        <v>780244.98</v>
      </c>
      <c r="EF144" s="72"/>
      <c r="EG144" s="72"/>
      <c r="EH144" s="72"/>
      <c r="EI144" s="72"/>
      <c r="EJ144" s="72"/>
      <c r="EK144" s="72"/>
      <c r="EL144" s="72"/>
      <c r="EM144" s="72"/>
      <c r="EN144" s="72"/>
      <c r="EO144" s="72"/>
      <c r="EP144" s="72"/>
      <c r="EQ144" s="72"/>
      <c r="ER144" s="72"/>
      <c r="ES144" s="72"/>
      <c r="ET144" s="72">
        <f t="shared" ref="ET144:ET149" si="9">BL144-CF144-CW144-DN144</f>
        <v>2682828.73</v>
      </c>
      <c r="EU144" s="72"/>
      <c r="EV144" s="72"/>
      <c r="EW144" s="72"/>
      <c r="EX144" s="72"/>
      <c r="EY144" s="72"/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3"/>
    </row>
    <row r="145" spans="1:166" ht="36.75" customHeight="1">
      <c r="A145" s="59" t="s">
        <v>198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60"/>
      <c r="AP145" s="44" t="s">
        <v>199</v>
      </c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6"/>
      <c r="BF145" s="38"/>
      <c r="BG145" s="38"/>
      <c r="BH145" s="38"/>
      <c r="BI145" s="38"/>
      <c r="BJ145" s="38"/>
      <c r="BK145" s="39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29">
        <f t="shared" si="8"/>
        <v>0</v>
      </c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1"/>
      <c r="ET145" s="29">
        <f t="shared" si="9"/>
        <v>0</v>
      </c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61"/>
    </row>
    <row r="146" spans="1:166" ht="17.25" customHeight="1">
      <c r="A146" s="47" t="s">
        <v>200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8"/>
      <c r="AP146" s="49"/>
      <c r="AQ146" s="50"/>
      <c r="AR146" s="50"/>
      <c r="AS146" s="50"/>
      <c r="AT146" s="50"/>
      <c r="AU146" s="51"/>
      <c r="AV146" s="52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4"/>
      <c r="BL146" s="55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7"/>
      <c r="CF146" s="55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7"/>
      <c r="CW146" s="55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7"/>
      <c r="DN146" s="55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7"/>
      <c r="EE146" s="32">
        <f t="shared" si="8"/>
        <v>0</v>
      </c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>
        <f t="shared" si="9"/>
        <v>0</v>
      </c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3"/>
    </row>
    <row r="147" spans="1:166" ht="24" customHeight="1">
      <c r="A147" s="59" t="s">
        <v>201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60"/>
      <c r="AP147" s="44" t="s">
        <v>202</v>
      </c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6"/>
      <c r="BF147" s="38"/>
      <c r="BG147" s="38"/>
      <c r="BH147" s="38"/>
      <c r="BI147" s="38"/>
      <c r="BJ147" s="38"/>
      <c r="BK147" s="39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>
        <f t="shared" si="8"/>
        <v>0</v>
      </c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>
        <f t="shared" si="9"/>
        <v>0</v>
      </c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3"/>
    </row>
    <row r="148" spans="1:166" ht="17.25" customHeight="1">
      <c r="A148" s="47" t="s">
        <v>200</v>
      </c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8"/>
      <c r="AP148" s="49"/>
      <c r="AQ148" s="50"/>
      <c r="AR148" s="50"/>
      <c r="AS148" s="50"/>
      <c r="AT148" s="50"/>
      <c r="AU148" s="51"/>
      <c r="AV148" s="52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4"/>
      <c r="BL148" s="55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7"/>
      <c r="CF148" s="55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7"/>
      <c r="CW148" s="55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7"/>
      <c r="DN148" s="55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7"/>
      <c r="EE148" s="32">
        <f t="shared" si="8"/>
        <v>0</v>
      </c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>
        <f t="shared" si="9"/>
        <v>0</v>
      </c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3"/>
    </row>
    <row r="149" spans="1:166" ht="31.5" customHeight="1">
      <c r="A149" s="58" t="s">
        <v>203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44" t="s">
        <v>204</v>
      </c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6"/>
      <c r="BF149" s="38"/>
      <c r="BG149" s="38"/>
      <c r="BH149" s="38"/>
      <c r="BI149" s="38"/>
      <c r="BJ149" s="38"/>
      <c r="BK149" s="39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>
        <f t="shared" si="8"/>
        <v>0</v>
      </c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>
        <f t="shared" si="9"/>
        <v>0</v>
      </c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3"/>
    </row>
    <row r="150" spans="1:166" ht="15" customHeight="1">
      <c r="A150" s="35" t="s">
        <v>205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44" t="s">
        <v>206</v>
      </c>
      <c r="AQ150" s="45"/>
      <c r="AR150" s="45"/>
      <c r="AS150" s="45"/>
      <c r="AT150" s="45"/>
      <c r="AU150" s="45"/>
      <c r="AV150" s="22"/>
      <c r="AW150" s="22"/>
      <c r="AX150" s="22"/>
      <c r="AY150" s="22"/>
      <c r="AZ150" s="22"/>
      <c r="BA150" s="22"/>
      <c r="BB150" s="22"/>
      <c r="BC150" s="22"/>
      <c r="BD150" s="22"/>
      <c r="BE150" s="23"/>
      <c r="BF150" s="24"/>
      <c r="BG150" s="24"/>
      <c r="BH150" s="24"/>
      <c r="BI150" s="24"/>
      <c r="BJ150" s="24"/>
      <c r="BK150" s="25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>
        <f t="shared" si="8"/>
        <v>0</v>
      </c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3"/>
    </row>
    <row r="151" spans="1:166" ht="15" customHeight="1">
      <c r="A151" s="35" t="s">
        <v>207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6"/>
      <c r="AP151" s="37" t="s">
        <v>208</v>
      </c>
      <c r="AQ151" s="38"/>
      <c r="AR151" s="38"/>
      <c r="AS151" s="38"/>
      <c r="AT151" s="38"/>
      <c r="AU151" s="39"/>
      <c r="AV151" s="40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2"/>
      <c r="BL151" s="29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1"/>
      <c r="CF151" s="29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1"/>
      <c r="CW151" s="29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1"/>
      <c r="DN151" s="29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1"/>
      <c r="EE151" s="32">
        <f t="shared" si="8"/>
        <v>0</v>
      </c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3"/>
    </row>
    <row r="152" spans="1:166" ht="31.5" customHeight="1">
      <c r="A152" s="34" t="s">
        <v>209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43"/>
      <c r="AP152" s="44" t="s">
        <v>210</v>
      </c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6"/>
      <c r="BF152" s="38"/>
      <c r="BG152" s="38"/>
      <c r="BH152" s="38"/>
      <c r="BI152" s="38"/>
      <c r="BJ152" s="38"/>
      <c r="BK152" s="39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>
        <v>780244.98</v>
      </c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>
        <f t="shared" si="8"/>
        <v>780244.98</v>
      </c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3"/>
    </row>
    <row r="153" spans="1:166" ht="38.25" customHeight="1">
      <c r="A153" s="34" t="s">
        <v>211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6"/>
      <c r="AP153" s="37" t="s">
        <v>212</v>
      </c>
      <c r="AQ153" s="38"/>
      <c r="AR153" s="38"/>
      <c r="AS153" s="38"/>
      <c r="AT153" s="38"/>
      <c r="AU153" s="39"/>
      <c r="AV153" s="40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2"/>
      <c r="BL153" s="29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1"/>
      <c r="CF153" s="29">
        <v>780244.98</v>
      </c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1"/>
      <c r="CW153" s="29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1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>
        <f t="shared" si="8"/>
        <v>780244.98</v>
      </c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3"/>
    </row>
    <row r="154" spans="1:166" ht="36" customHeight="1">
      <c r="A154" s="34" t="s">
        <v>213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6"/>
      <c r="AP154" s="44" t="s">
        <v>214</v>
      </c>
      <c r="AQ154" s="45"/>
      <c r="AR154" s="45"/>
      <c r="AS154" s="45"/>
      <c r="AT154" s="45"/>
      <c r="AU154" s="45"/>
      <c r="AV154" s="22"/>
      <c r="AW154" s="22"/>
      <c r="AX154" s="22"/>
      <c r="AY154" s="22"/>
      <c r="AZ154" s="22"/>
      <c r="BA154" s="22"/>
      <c r="BB154" s="22"/>
      <c r="BC154" s="22"/>
      <c r="BD154" s="22"/>
      <c r="BE154" s="23"/>
      <c r="BF154" s="24"/>
      <c r="BG154" s="24"/>
      <c r="BH154" s="24"/>
      <c r="BI154" s="24"/>
      <c r="BJ154" s="24"/>
      <c r="BK154" s="25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>
        <v>-14295952.5</v>
      </c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>
        <f t="shared" si="8"/>
        <v>-14295952.5</v>
      </c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3"/>
    </row>
    <row r="155" spans="1:166" ht="26.25" customHeight="1">
      <c r="A155" s="34" t="s">
        <v>215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6"/>
      <c r="AP155" s="37" t="s">
        <v>216</v>
      </c>
      <c r="AQ155" s="38"/>
      <c r="AR155" s="38"/>
      <c r="AS155" s="38"/>
      <c r="AT155" s="38"/>
      <c r="AU155" s="39"/>
      <c r="AV155" s="40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2"/>
      <c r="BL155" s="29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1"/>
      <c r="CF155" s="29">
        <v>15076197.48</v>
      </c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1"/>
      <c r="CW155" s="29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1"/>
      <c r="DN155" s="29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1"/>
      <c r="EE155" s="32">
        <f t="shared" si="8"/>
        <v>15076197.48</v>
      </c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3"/>
    </row>
    <row r="156" spans="1:166" ht="27.75" customHeight="1">
      <c r="A156" s="34" t="s">
        <v>217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43"/>
      <c r="AP156" s="44" t="s">
        <v>218</v>
      </c>
      <c r="AQ156" s="45"/>
      <c r="AR156" s="45"/>
      <c r="AS156" s="45"/>
      <c r="AT156" s="45"/>
      <c r="AU156" s="45"/>
      <c r="AV156" s="22"/>
      <c r="AW156" s="22"/>
      <c r="AX156" s="22"/>
      <c r="AY156" s="22"/>
      <c r="AZ156" s="22"/>
      <c r="BA156" s="22"/>
      <c r="BB156" s="22"/>
      <c r="BC156" s="22"/>
      <c r="BD156" s="22"/>
      <c r="BE156" s="23"/>
      <c r="BF156" s="24"/>
      <c r="BG156" s="24"/>
      <c r="BH156" s="24"/>
      <c r="BI156" s="24"/>
      <c r="BJ156" s="24"/>
      <c r="BK156" s="25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29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1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>
        <f t="shared" si="8"/>
        <v>0</v>
      </c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3"/>
    </row>
    <row r="157" spans="1:166" ht="24" customHeight="1">
      <c r="A157" s="34" t="s">
        <v>219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6"/>
      <c r="AP157" s="37" t="s">
        <v>220</v>
      </c>
      <c r="AQ157" s="38"/>
      <c r="AR157" s="38"/>
      <c r="AS157" s="38"/>
      <c r="AT157" s="38"/>
      <c r="AU157" s="39"/>
      <c r="AV157" s="40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2"/>
      <c r="BL157" s="29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1"/>
      <c r="CF157" s="29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1"/>
      <c r="CW157" s="29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0"/>
      <c r="DM157" s="31"/>
      <c r="DN157" s="29"/>
      <c r="DO157" s="30"/>
      <c r="DP157" s="30"/>
      <c r="DQ157" s="30"/>
      <c r="DR157" s="30"/>
      <c r="DS157" s="30"/>
      <c r="DT157" s="30"/>
      <c r="DU157" s="30"/>
      <c r="DV157" s="30"/>
      <c r="DW157" s="30"/>
      <c r="DX157" s="30"/>
      <c r="DY157" s="30"/>
      <c r="DZ157" s="30"/>
      <c r="EA157" s="30"/>
      <c r="EB157" s="30"/>
      <c r="EC157" s="30"/>
      <c r="ED157" s="31"/>
      <c r="EE157" s="32">
        <f t="shared" si="8"/>
        <v>0</v>
      </c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3"/>
    </row>
    <row r="158" spans="1:166" ht="25.5" customHeight="1">
      <c r="A158" s="18" t="s">
        <v>221</v>
      </c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20"/>
      <c r="AP158" s="21" t="s">
        <v>222</v>
      </c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3"/>
      <c r="BF158" s="24"/>
      <c r="BG158" s="24"/>
      <c r="BH158" s="24"/>
      <c r="BI158" s="24"/>
      <c r="BJ158" s="24"/>
      <c r="BK158" s="25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26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8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  <c r="EC158" s="16"/>
      <c r="ED158" s="16"/>
      <c r="EE158" s="16">
        <f t="shared" si="8"/>
        <v>0</v>
      </c>
      <c r="EF158" s="16"/>
      <c r="EG158" s="16"/>
      <c r="EH158" s="16"/>
      <c r="EI158" s="16"/>
      <c r="EJ158" s="16"/>
      <c r="EK158" s="16"/>
      <c r="EL158" s="16"/>
      <c r="EM158" s="16"/>
      <c r="EN158" s="16"/>
      <c r="EO158" s="16"/>
      <c r="EP158" s="16"/>
      <c r="EQ158" s="16"/>
      <c r="ER158" s="16"/>
      <c r="ES158" s="16"/>
      <c r="ET158" s="16"/>
      <c r="EU158" s="16"/>
      <c r="EV158" s="16"/>
      <c r="EW158" s="16"/>
      <c r="EX158" s="16"/>
      <c r="EY158" s="16"/>
      <c r="EZ158" s="16"/>
      <c r="FA158" s="16"/>
      <c r="FB158" s="16"/>
      <c r="FC158" s="16"/>
      <c r="FD158" s="16"/>
      <c r="FE158" s="16"/>
      <c r="FF158" s="16"/>
      <c r="FG158" s="16"/>
      <c r="FH158" s="16"/>
      <c r="FI158" s="16"/>
      <c r="FJ158" s="17"/>
    </row>
    <row r="159" spans="1:16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11.25" customHeight="1">
      <c r="A161" s="1" t="s">
        <v>223</v>
      </c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"/>
      <c r="AG161" s="1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 t="s">
        <v>224</v>
      </c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15" t="s">
        <v>225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"/>
      <c r="AG162" s="1"/>
      <c r="AH162" s="15" t="s">
        <v>226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 t="s">
        <v>227</v>
      </c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"/>
      <c r="DR162" s="1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>
      <c r="A163" s="1" t="s">
        <v>228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"/>
      <c r="AG163" s="1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5" t="s">
        <v>225</v>
      </c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7"/>
      <c r="DR163" s="7"/>
      <c r="DS163" s="15" t="s">
        <v>226</v>
      </c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5" t="s">
        <v>225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7"/>
      <c r="AG164" s="7"/>
      <c r="AH164" s="15" t="s">
        <v>226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7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>
      <c r="A166" s="12" t="s">
        <v>229</v>
      </c>
      <c r="B166" s="12"/>
      <c r="C166" s="13"/>
      <c r="D166" s="13"/>
      <c r="E166" s="13"/>
      <c r="F166" s="1" t="s">
        <v>229</v>
      </c>
      <c r="G166" s="1"/>
      <c r="H166" s="1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2">
        <v>200</v>
      </c>
      <c r="Z166" s="12"/>
      <c r="AA166" s="12"/>
      <c r="AB166" s="12"/>
      <c r="AC166" s="12"/>
      <c r="AD166" s="11"/>
      <c r="AE166" s="11"/>
      <c r="AF166" s="1"/>
      <c r="AG166" s="1" t="s">
        <v>230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</row>
    <row r="167" spans="1:16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1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1"/>
      <c r="CY167" s="1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1"/>
      <c r="DW167" s="1"/>
      <c r="DX167" s="2"/>
      <c r="DY167" s="2"/>
      <c r="DZ167" s="5"/>
      <c r="EA167" s="5"/>
      <c r="EB167" s="5"/>
      <c r="EC167" s="1"/>
      <c r="ED167" s="1"/>
      <c r="EE167" s="1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2"/>
      <c r="EW167" s="2"/>
      <c r="EX167" s="2"/>
      <c r="EY167" s="2"/>
      <c r="EZ167" s="2"/>
      <c r="FA167" s="8"/>
      <c r="FB167" s="8"/>
      <c r="FC167" s="1"/>
      <c r="FD167" s="1"/>
      <c r="FE167" s="1"/>
      <c r="FF167" s="1"/>
      <c r="FG167" s="1"/>
      <c r="FH167" s="1"/>
      <c r="FI167" s="1"/>
      <c r="FJ167" s="1"/>
    </row>
    <row r="168" spans="1:166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1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10"/>
      <c r="CY168" s="10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</row>
  </sheetData>
  <mergeCells count="1268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CH65:CW65"/>
    <mergeCell ref="CX65:DJ65"/>
    <mergeCell ref="DK65:DW65"/>
    <mergeCell ref="DX65:EJ65"/>
    <mergeCell ref="EK65:EW65"/>
    <mergeCell ref="EX65:FJ65"/>
    <mergeCell ref="A63:AJ64"/>
    <mergeCell ref="AK63:AP64"/>
    <mergeCell ref="AQ63:BB64"/>
    <mergeCell ref="BC63:BT64"/>
    <mergeCell ref="EX64:FJ64"/>
    <mergeCell ref="A65:AJ65"/>
    <mergeCell ref="AK65:AP65"/>
    <mergeCell ref="AQ65:BB65"/>
    <mergeCell ref="BC65:BT65"/>
    <mergeCell ref="BU65:CG65"/>
    <mergeCell ref="ET51:FJ51"/>
    <mergeCell ref="BU63:CG64"/>
    <mergeCell ref="CH63:EJ63"/>
    <mergeCell ref="EK63:FJ63"/>
    <mergeCell ref="CH64:CW64"/>
    <mergeCell ref="CX64:DJ64"/>
    <mergeCell ref="DK64:DW64"/>
    <mergeCell ref="DX64:EJ64"/>
    <mergeCell ref="EK64:EW64"/>
    <mergeCell ref="A62:FJ62"/>
    <mergeCell ref="CF51:CV51"/>
    <mergeCell ref="CW51:DM51"/>
    <mergeCell ref="DN51:ED51"/>
    <mergeCell ref="EE51:ES51"/>
    <mergeCell ref="A51:AM51"/>
    <mergeCell ref="AN51:AS51"/>
    <mergeCell ref="A67:AJ67"/>
    <mergeCell ref="AK67:AP67"/>
    <mergeCell ref="AQ67:BB67"/>
    <mergeCell ref="BC67:BT67"/>
    <mergeCell ref="BU67:CG67"/>
    <mergeCell ref="DK67:DW67"/>
    <mergeCell ref="CH67:CW67"/>
    <mergeCell ref="CX67:DJ67"/>
    <mergeCell ref="CX66:DJ66"/>
    <mergeCell ref="DK66:DW66"/>
    <mergeCell ref="DX66:EJ66"/>
    <mergeCell ref="EK66:EW66"/>
    <mergeCell ref="EX66:FJ66"/>
    <mergeCell ref="EK67:EW67"/>
    <mergeCell ref="EX67:FJ67"/>
    <mergeCell ref="DX67:EJ67"/>
    <mergeCell ref="A66:AJ66"/>
    <mergeCell ref="AK66:AP66"/>
    <mergeCell ref="AQ66:BB66"/>
    <mergeCell ref="BC66:BT66"/>
    <mergeCell ref="BU66:CG66"/>
    <mergeCell ref="CH66:C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CF141:ES141"/>
    <mergeCell ref="ET141:FJ142"/>
    <mergeCell ref="CF142:CV142"/>
    <mergeCell ref="CW142:DM142"/>
    <mergeCell ref="DN142:ED142"/>
    <mergeCell ref="EE142:ES142"/>
    <mergeCell ref="EK132:EW132"/>
    <mergeCell ref="EX132:FJ132"/>
    <mergeCell ref="BU132:CG132"/>
    <mergeCell ref="CH132:CW132"/>
    <mergeCell ref="CX132:DJ132"/>
    <mergeCell ref="A141:AO142"/>
    <mergeCell ref="AP141:AU142"/>
    <mergeCell ref="AV141:BK142"/>
    <mergeCell ref="BL141:CE142"/>
    <mergeCell ref="A140:FJ140"/>
    <mergeCell ref="DX132:EJ132"/>
    <mergeCell ref="DK132:DW132"/>
    <mergeCell ref="A132:AJ132"/>
    <mergeCell ref="AK132:AP132"/>
    <mergeCell ref="AQ132:BB132"/>
    <mergeCell ref="BC132:BT132"/>
    <mergeCell ref="ET143:FJ143"/>
    <mergeCell ref="A144:AO144"/>
    <mergeCell ref="AP144:AU144"/>
    <mergeCell ref="AV144:BK144"/>
    <mergeCell ref="BL144:CE144"/>
    <mergeCell ref="CF144:CV144"/>
    <mergeCell ref="CW144:DM144"/>
    <mergeCell ref="DN144:ED144"/>
    <mergeCell ref="EE144:ES144"/>
    <mergeCell ref="ET144:FJ144"/>
    <mergeCell ref="CF143:CV143"/>
    <mergeCell ref="CW143:DM143"/>
    <mergeCell ref="DN143:ED143"/>
    <mergeCell ref="EE143:ES143"/>
    <mergeCell ref="A143:AO143"/>
    <mergeCell ref="AP143:AU143"/>
    <mergeCell ref="AV143:BK143"/>
    <mergeCell ref="BL143:CE143"/>
    <mergeCell ref="A146:AO146"/>
    <mergeCell ref="AP146:AU146"/>
    <mergeCell ref="AV146:BK146"/>
    <mergeCell ref="BL146:CE146"/>
    <mergeCell ref="A147:AO147"/>
    <mergeCell ref="AP147:AU147"/>
    <mergeCell ref="AV147:BK147"/>
    <mergeCell ref="BL147:CE147"/>
    <mergeCell ref="DN145:ED145"/>
    <mergeCell ref="EE145:ES145"/>
    <mergeCell ref="ET145:FJ145"/>
    <mergeCell ref="ET146:FJ146"/>
    <mergeCell ref="CF146:CV146"/>
    <mergeCell ref="CW146:DM146"/>
    <mergeCell ref="DN146:ED146"/>
    <mergeCell ref="EE146:ES146"/>
    <mergeCell ref="A145:AO145"/>
    <mergeCell ref="AP145:AU145"/>
    <mergeCell ref="AV145:BK145"/>
    <mergeCell ref="BL145:CE145"/>
    <mergeCell ref="CF145:CV145"/>
    <mergeCell ref="CW145:DM145"/>
    <mergeCell ref="A148:AO148"/>
    <mergeCell ref="AP148:AU148"/>
    <mergeCell ref="AV148:BK148"/>
    <mergeCell ref="BL148:CE148"/>
    <mergeCell ref="A149:AO149"/>
    <mergeCell ref="AP149:AU149"/>
    <mergeCell ref="AV149:BK149"/>
    <mergeCell ref="BL149:CE149"/>
    <mergeCell ref="CF147:CV147"/>
    <mergeCell ref="CW147:DM147"/>
    <mergeCell ref="DN147:ED147"/>
    <mergeCell ref="EE147:ES147"/>
    <mergeCell ref="ET147:FJ147"/>
    <mergeCell ref="ET148:FJ148"/>
    <mergeCell ref="CF148:CV148"/>
    <mergeCell ref="CW148:DM148"/>
    <mergeCell ref="DN148:ED148"/>
    <mergeCell ref="EE148:ES148"/>
    <mergeCell ref="CW150:DM150"/>
    <mergeCell ref="DN150:ED150"/>
    <mergeCell ref="EE150:ES150"/>
    <mergeCell ref="ET150:FJ150"/>
    <mergeCell ref="ET151:FJ151"/>
    <mergeCell ref="A151:AO151"/>
    <mergeCell ref="AP151:AU151"/>
    <mergeCell ref="AV151:BK151"/>
    <mergeCell ref="BL151:CE151"/>
    <mergeCell ref="CF151:CV151"/>
    <mergeCell ref="CF149:CV149"/>
    <mergeCell ref="CW149:DM149"/>
    <mergeCell ref="DN149:ED149"/>
    <mergeCell ref="EE149:ES149"/>
    <mergeCell ref="ET149:FJ149"/>
    <mergeCell ref="A150:AO150"/>
    <mergeCell ref="AP150:AU150"/>
    <mergeCell ref="AV150:BK150"/>
    <mergeCell ref="BL150:CE150"/>
    <mergeCell ref="CF150:CV150"/>
    <mergeCell ref="A153:AO153"/>
    <mergeCell ref="AP153:AU153"/>
    <mergeCell ref="AV153:BK153"/>
    <mergeCell ref="BL153:CE153"/>
    <mergeCell ref="ET153:FJ153"/>
    <mergeCell ref="A154:AO154"/>
    <mergeCell ref="AP154:AU154"/>
    <mergeCell ref="AV154:BK154"/>
    <mergeCell ref="BL154:CE154"/>
    <mergeCell ref="CF154:CV154"/>
    <mergeCell ref="EE152:ES152"/>
    <mergeCell ref="ET152:FJ152"/>
    <mergeCell ref="CF153:CV153"/>
    <mergeCell ref="CW153:DM153"/>
    <mergeCell ref="DN153:ED153"/>
    <mergeCell ref="EE153:ES153"/>
    <mergeCell ref="CW151:DM151"/>
    <mergeCell ref="DN151:ED151"/>
    <mergeCell ref="EE151:ES151"/>
    <mergeCell ref="A152:AO152"/>
    <mergeCell ref="AP152:AU152"/>
    <mergeCell ref="AV152:BK152"/>
    <mergeCell ref="BL152:CE152"/>
    <mergeCell ref="CF152:CV152"/>
    <mergeCell ref="CW152:DM152"/>
    <mergeCell ref="DN152:ED152"/>
    <mergeCell ref="A155:AO155"/>
    <mergeCell ref="AP155:AU155"/>
    <mergeCell ref="AV155:BK155"/>
    <mergeCell ref="BL155:CE155"/>
    <mergeCell ref="ET155:FJ155"/>
    <mergeCell ref="A156:AO156"/>
    <mergeCell ref="AP156:AU156"/>
    <mergeCell ref="AV156:BK156"/>
    <mergeCell ref="BL156:CE156"/>
    <mergeCell ref="CF156:CV156"/>
    <mergeCell ref="CW154:DM154"/>
    <mergeCell ref="DN154:ED154"/>
    <mergeCell ref="EE154:ES154"/>
    <mergeCell ref="ET154:FJ154"/>
    <mergeCell ref="CF155:CV155"/>
    <mergeCell ref="CW155:DM155"/>
    <mergeCell ref="DN155:ED155"/>
    <mergeCell ref="EE155:ES155"/>
    <mergeCell ref="ET158:FJ158"/>
    <mergeCell ref="A158:AO158"/>
    <mergeCell ref="AP158:AU158"/>
    <mergeCell ref="AV158:BK158"/>
    <mergeCell ref="BL158:CE158"/>
    <mergeCell ref="CF158:CV158"/>
    <mergeCell ref="CW157:DM157"/>
    <mergeCell ref="DN157:ED157"/>
    <mergeCell ref="EE157:ES157"/>
    <mergeCell ref="CW158:DM158"/>
    <mergeCell ref="DN158:ED158"/>
    <mergeCell ref="EE158:ES158"/>
    <mergeCell ref="CW156:DM156"/>
    <mergeCell ref="DN156:ED156"/>
    <mergeCell ref="EE156:ES156"/>
    <mergeCell ref="ET156:FJ156"/>
    <mergeCell ref="A157:AO157"/>
    <mergeCell ref="AP157:AU157"/>
    <mergeCell ref="AV157:BK157"/>
    <mergeCell ref="BL157:CE157"/>
    <mergeCell ref="ET157:FJ157"/>
    <mergeCell ref="CF157:CV157"/>
    <mergeCell ref="AD166:AE166"/>
    <mergeCell ref="A166:B166"/>
    <mergeCell ref="C166:E166"/>
    <mergeCell ref="I166:X166"/>
    <mergeCell ref="Y166:AC166"/>
    <mergeCell ref="DC163:DP163"/>
    <mergeCell ref="DS163:ES163"/>
    <mergeCell ref="DC162:DP162"/>
    <mergeCell ref="DS162:ES162"/>
    <mergeCell ref="R164:AE164"/>
    <mergeCell ref="AH164:BH164"/>
    <mergeCell ref="N161:AE161"/>
    <mergeCell ref="AH161:BH161"/>
    <mergeCell ref="N162:AE162"/>
    <mergeCell ref="AH162:BH162"/>
    <mergeCell ref="R163:AE163"/>
    <mergeCell ref="AH163:BH163"/>
  </mergeCells>
  <pageMargins left="0.59055118110236227" right="0.39370078740157483" top="0.63" bottom="0.19685039370078741" header="0.32" footer="0.38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Meshin</dc:creator>
  <dc:description>POI HSSF rep:2.55.0.52</dc:description>
  <cp:lastModifiedBy>Meshin</cp:lastModifiedBy>
  <cp:lastPrinted>2023-01-14T06:30:42Z</cp:lastPrinted>
  <dcterms:created xsi:type="dcterms:W3CDTF">2023-01-14T06:23:51Z</dcterms:created>
  <dcterms:modified xsi:type="dcterms:W3CDTF">2023-01-14T06:31:12Z</dcterms:modified>
</cp:coreProperties>
</file>